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ЙСОВЕТ\Документы\ЗАСЕДАНИЯ\VI созыв\ЗАСЕДАНИЯ\2025г\55 заседание\Проекты решений\Бюджет на 2026 год\"/>
    </mc:Choice>
  </mc:AlternateContent>
  <bookViews>
    <workbookView xWindow="0" yWindow="0" windowWidth="24000" windowHeight="9165" tabRatio="611"/>
  </bookViews>
  <sheets>
    <sheet name="ist-fin" sheetId="79" r:id="rId1"/>
  </sheets>
  <definedNames>
    <definedName name="_xlnm.Print_Titles" localSheetId="0">'ist-fin'!#REF!</definedName>
    <definedName name="_xlnm.Print_Area" localSheetId="0">'ist-fin'!$A$1:$L$28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79" l="1"/>
  <c r="K26" i="79" s="1"/>
  <c r="K25" i="79" s="1"/>
  <c r="K24" i="79" s="1"/>
  <c r="K9" i="79" s="1"/>
  <c r="J27" i="79"/>
  <c r="J26" i="79" s="1"/>
  <c r="J25" i="79" s="1"/>
  <c r="J24" i="79" s="1"/>
  <c r="J9" i="79" s="1"/>
  <c r="K22" i="79"/>
  <c r="K21" i="79" s="1"/>
  <c r="K20" i="79" s="1"/>
  <c r="J22" i="79"/>
  <c r="J21" i="79" s="1"/>
  <c r="J20" i="79" s="1"/>
  <c r="K18" i="79"/>
  <c r="K17" i="79" s="1"/>
  <c r="K16" i="79" s="1"/>
  <c r="J18" i="79"/>
  <c r="J17" i="79" s="1"/>
  <c r="J16" i="79" s="1"/>
  <c r="K15" i="79"/>
  <c r="J15" i="79"/>
  <c r="K11" i="79"/>
  <c r="J11" i="79"/>
  <c r="J10" i="79" s="1"/>
  <c r="K10" i="79"/>
  <c r="J8" i="79" l="1"/>
  <c r="K8" i="79"/>
  <c r="L27" i="79"/>
  <c r="L26" i="79"/>
  <c r="L25" i="79" s="1"/>
  <c r="L24" i="79" s="1"/>
  <c r="L15" i="79" l="1"/>
  <c r="L9" i="79"/>
  <c r="L11" i="79"/>
  <c r="L10" i="79" s="1"/>
  <c r="L8" i="79" l="1"/>
  <c r="L22" i="79"/>
  <c r="L21" i="79" s="1"/>
  <c r="L20" i="79" s="1"/>
  <c r="L18" i="79"/>
  <c r="L17" i="79" s="1"/>
  <c r="L16" i="79" s="1"/>
</calcChain>
</file>

<file path=xl/sharedStrings.xml><?xml version="1.0" encoding="utf-8"?>
<sst xmlns="http://schemas.openxmlformats.org/spreadsheetml/2006/main" count="206" uniqueCount="57">
  <si>
    <t>031</t>
  </si>
  <si>
    <t>Коды классификации источников финансирования дефицита бюджета</t>
  </si>
  <si>
    <t>0000</t>
  </si>
  <si>
    <t>01</t>
  </si>
  <si>
    <t>05</t>
  </si>
  <si>
    <t>Администратор</t>
  </si>
  <si>
    <t xml:space="preserve">Наименование показателя 
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</si>
  <si>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</si>
  <si>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</si>
  <si>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</si>
  <si>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</si>
  <si>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</si>
  <si>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</si>
  <si>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Классификация операций сектора государственного управления</t>
  </si>
  <si>
    <t>000</t>
  </si>
  <si>
    <t>00</t>
  </si>
  <si>
    <t>90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</si>
  <si>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</si>
  <si>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</si>
  <si>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</si>
  <si>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</si>
  <si>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600</t>
  </si>
  <si>
    <t>02</t>
  </si>
  <si>
    <t>610</t>
  </si>
  <si>
    <t>03</t>
  </si>
  <si>
    <t>700</t>
  </si>
  <si>
    <t>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</si>
  <si>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</si>
  <si>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</si>
  <si>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800</t>
  </si>
  <si>
    <t>810</t>
  </si>
  <si>
    <t>Источники финансирования дефицита бюджета - всего</t>
  </si>
  <si>
    <t>Бюджетные  кредиты  от  других  бюджетов  бюджетной  системы Российской Федерации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</si>
  <si>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</si>
  <si>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</si>
  <si>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</si>
  <si>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</si>
  <si>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</si>
  <si>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</si>
  <si>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</si>
  <si>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 ДЕФИЦИТОВ БЮДЖЕТОВ</t>
  </si>
  <si>
    <t>Утверждено</t>
  </si>
  <si>
    <t>тыс.руб.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</si>
  <si>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</si>
  <si>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</si>
  <si>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>06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</si>
  <si>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</si>
  <si>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</si>
  <si>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</si>
  <si>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</si>
  <si>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Бюджетные кредиты, предоставленные внутри страны в валюте Российской Федерации</t>
  </si>
  <si>
    <t>Иные источники внутреннего финансирования дефицитов бюджетов</t>
  </si>
  <si>
    <t xml:space="preserve"> 2027 год
</t>
  </si>
  <si>
    <t>Источники финансирования дефицита бюджета 
Колпнянского района Орловской области на 2026 год и плановый период 2027 и 2028 годов</t>
  </si>
  <si>
    <t xml:space="preserve">2026 год
</t>
  </si>
  <si>
    <t xml:space="preserve"> 2028 год
</t>
  </si>
  <si>
    <t>Приложение №1 к Решению Колпнянского районного Совета народных депутатов № 249      от       "26" декабря 2025 г. "О бюджете Колпнянского района Орловской области на 2026 год и плановый период 2027 и 2028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</si>
</sst>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_р_."/>
    <numFmt numFmtId="167" formatCode="#,##0.0"/>
    <numFmt numFmtId="168" formatCode="0.0"/>
  </numFmts>
  <fonts count="12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0" applyFont="1" applyFill="1"/>
    <xf numFmtId="49" fontId="5" fillId="0" borderId="0" xfId="0" applyNumberFormat="1" applyFont="1" applyFill="1"/>
    <xf numFmtId="49" fontId="3" fillId="0" borderId="0" xfId="0" applyNumberFormat="1" applyFont="1" applyFill="1" applyBorder="1" applyAlignment="1">
      <alignment horizontal="center"/>
    </xf>
    <xf numFmtId="0" fontId="7" fillId="0" borderId="0" xfId="0" applyFont="1" applyFill="1"/>
    <xf numFmtId="0" fontId="3" fillId="0" borderId="0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textRotation="90"/>
    </xf>
    <xf numFmtId="0" fontId="4" fillId="0" borderId="0" xfId="0" applyFont="1" applyFill="1" applyAlignment="1">
      <alignment horizontal="justify" wrapText="1"/>
    </xf>
    <xf numFmtId="0" fontId="11" fillId="0" borderId="0" xfId="0" applyFont="1" applyFill="1"/>
    <xf numFmtId="0" fontId="1" fillId="0" borderId="0" xfId="0" applyFont="1" applyFill="1"/>
    <xf numFmtId="49" fontId="10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0" applyFont="1" applyFill="1"/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3" xfId="0" applyFont="1" applyFill="1" applyBorder="1"/>
    <xf numFmtId="49" fontId="5" fillId="0" borderId="3" xfId="0" applyNumberFormat="1" applyFont="1" applyFill="1" applyBorder="1"/>
    <xf numFmtId="0" fontId="8" fillId="0" borderId="0" xfId="0" applyFont="1" applyAlignment="1">
      <alignment horizontal="center"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 wrapText="1"/>
    </xf>
    <xf numFmtId="168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wrapText="1"/>
    </xf>
    <xf numFmtId="49" fontId="10" fillId="0" borderId="3" xfId="0" applyNumberFormat="1" applyFont="1" applyFill="1" applyBorder="1" applyAlignment="1">
      <alignment horizontal="center" vertical="center" textRotation="90" wrapText="1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 textRotation="90" wrapText="1"/>
    </xf>
    <xf numFmtId="49" fontId="10" fillId="0" borderId="6" xfId="0" applyNumberFormat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L45"/>
  <sheetViews>
    <sheetView showGridLines="0" tabSelected="1" view="pageBreakPreview" zoomScale="115" zoomScaleNormal="115" zoomScaleSheetLayoutView="115" workbookViewId="0">
      <selection activeCell="L3" sqref="L1:L1048576"/>
    </sheetView>
  </sheetViews>
  <sheetFormatPr defaultColWidth="9.140625" defaultRowHeight="12.75" x14ac:dyDescent="0.2"/>
  <cols>
    <col min="1" max="1" width="47.7109375" style="1" customWidth="1"/>
    <col min="2" max="2" width="4.42578125" style="1" customWidth="1"/>
    <col min="3" max="4" width="2.28515625" style="1" customWidth="1"/>
    <col min="5" max="6" width="2.28515625" style="2" customWidth="1"/>
    <col min="7" max="7" width="2.28515625" style="1" customWidth="1"/>
    <col min="8" max="8" width="4.140625" style="1" customWidth="1"/>
    <col min="9" max="9" width="6.42578125" style="1" customWidth="1"/>
    <col min="10" max="12" width="11.28515625" style="1" customWidth="1"/>
    <col min="13" max="16384" width="9.140625" style="1"/>
  </cols>
  <sheetData>
    <row r="1" spans="1:12" s="4" customFormat="1" ht="84.75" customHeight="1" x14ac:dyDescent="0.2">
      <c r="A1" s="10"/>
      <c r="C1" s="27"/>
      <c r="D1" s="27"/>
      <c r="E1" s="27"/>
      <c r="F1" s="27"/>
      <c r="G1" s="27"/>
      <c r="H1" s="27"/>
      <c r="I1" s="27"/>
      <c r="J1" s="29" t="s">
        <v>56</v>
      </c>
      <c r="K1" s="29"/>
      <c r="L1" s="29"/>
    </row>
    <row r="2" spans="1:12" ht="35.25" customHeight="1" x14ac:dyDescent="0.2">
      <c r="A2" s="30" t="s">
        <v>53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35.25" customHeight="1" x14ac:dyDescent="0.2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5" t="s">
        <v>42</v>
      </c>
    </row>
    <row r="4" spans="1:12" ht="18" customHeight="1" x14ac:dyDescent="0.2">
      <c r="A4" s="23"/>
      <c r="B4" s="24"/>
      <c r="C4" s="24"/>
      <c r="D4" s="24"/>
      <c r="E4" s="24"/>
      <c r="F4" s="24"/>
      <c r="G4" s="24"/>
      <c r="H4" s="24"/>
      <c r="I4" s="24"/>
      <c r="J4" s="31" t="s">
        <v>41</v>
      </c>
      <c r="K4" s="32"/>
      <c r="L4" s="32"/>
    </row>
    <row r="5" spans="1:12" s="12" customFormat="1" ht="29.25" customHeight="1" x14ac:dyDescent="0.25">
      <c r="A5" s="33" t="s">
        <v>6</v>
      </c>
      <c r="B5" s="34" t="s">
        <v>1</v>
      </c>
      <c r="C5" s="35"/>
      <c r="D5" s="35"/>
      <c r="E5" s="35"/>
      <c r="F5" s="35"/>
      <c r="G5" s="35"/>
      <c r="H5" s="35"/>
      <c r="I5" s="36"/>
      <c r="J5" s="33" t="s">
        <v>54</v>
      </c>
      <c r="K5" s="33" t="s">
        <v>52</v>
      </c>
      <c r="L5" s="33" t="s">
        <v>55</v>
      </c>
    </row>
    <row r="6" spans="1:12" s="12" customFormat="1" ht="12.75" customHeight="1" x14ac:dyDescent="0.2">
      <c r="A6" s="33"/>
      <c r="B6" s="37" t="s">
        <v>5</v>
      </c>
      <c r="C6" s="37" t="s">
        <v>7</v>
      </c>
      <c r="D6" s="37" t="s">
        <v>8</v>
      </c>
      <c r="E6" s="38" t="s">
        <v>9</v>
      </c>
      <c r="F6" s="39"/>
      <c r="G6" s="40"/>
      <c r="H6" s="37" t="s">
        <v>12</v>
      </c>
      <c r="I6" s="41" t="s">
        <v>13</v>
      </c>
      <c r="J6" s="33"/>
      <c r="K6" s="33"/>
      <c r="L6" s="33"/>
    </row>
    <row r="7" spans="1:12" s="12" customFormat="1" ht="101.25" customHeight="1" x14ac:dyDescent="0.2">
      <c r="A7" s="33"/>
      <c r="B7" s="37"/>
      <c r="C7" s="37"/>
      <c r="D7" s="37"/>
      <c r="E7" s="13"/>
      <c r="F7" s="9" t="s">
        <v>10</v>
      </c>
      <c r="G7" s="9" t="s">
        <v>11</v>
      </c>
      <c r="H7" s="37"/>
      <c r="I7" s="42"/>
      <c r="J7" s="33"/>
      <c r="K7" s="33"/>
      <c r="L7" s="33"/>
    </row>
    <row r="8" spans="1:12" s="16" customFormat="1" ht="27.75" customHeight="1" x14ac:dyDescent="0.2">
      <c r="A8" s="8" t="s">
        <v>31</v>
      </c>
      <c r="B8" s="15" t="s">
        <v>0</v>
      </c>
      <c r="C8" s="6" t="s">
        <v>16</v>
      </c>
      <c r="D8" s="6" t="s">
        <v>15</v>
      </c>
      <c r="E8" s="6" t="s">
        <v>15</v>
      </c>
      <c r="F8" s="6" t="s">
        <v>15</v>
      </c>
      <c r="G8" s="6" t="s">
        <v>15</v>
      </c>
      <c r="H8" s="17" t="s">
        <v>2</v>
      </c>
      <c r="I8" s="18" t="s">
        <v>14</v>
      </c>
      <c r="J8" s="28">
        <f>J9+J15</f>
        <v>9007.9999999999764</v>
      </c>
      <c r="K8" s="26">
        <f>K9+K15</f>
        <v>7554.800000000012</v>
      </c>
      <c r="L8" s="26">
        <f>L9+L15</f>
        <v>2935</v>
      </c>
    </row>
    <row r="9" spans="1:12" s="16" customFormat="1" ht="27.75" customHeight="1" x14ac:dyDescent="0.2">
      <c r="A9" s="8" t="s">
        <v>40</v>
      </c>
      <c r="B9" s="15" t="s">
        <v>0</v>
      </c>
      <c r="C9" s="6" t="s">
        <v>3</v>
      </c>
      <c r="D9" s="6" t="s">
        <v>15</v>
      </c>
      <c r="E9" s="6" t="s">
        <v>15</v>
      </c>
      <c r="F9" s="6" t="s">
        <v>15</v>
      </c>
      <c r="G9" s="6" t="s">
        <v>15</v>
      </c>
      <c r="H9" s="17" t="s">
        <v>2</v>
      </c>
      <c r="I9" s="18" t="s">
        <v>14</v>
      </c>
      <c r="J9" s="26">
        <f>J13+J24</f>
        <v>554.4</v>
      </c>
      <c r="K9" s="26">
        <f t="shared" ref="K9" si="0">K13+K24</f>
        <v>365.6</v>
      </c>
      <c r="L9" s="26">
        <f t="shared" ref="L9" si="1">L13+L24</f>
        <v>0</v>
      </c>
    </row>
    <row r="10" spans="1:12" s="16" customFormat="1" ht="27.75" customHeight="1" x14ac:dyDescent="0.2">
      <c r="A10" s="8" t="s">
        <v>32</v>
      </c>
      <c r="B10" s="15" t="s">
        <v>0</v>
      </c>
      <c r="C10" s="6" t="s">
        <v>3</v>
      </c>
      <c r="D10" s="6" t="s">
        <v>24</v>
      </c>
      <c r="E10" s="6" t="s">
        <v>3</v>
      </c>
      <c r="F10" s="6" t="s">
        <v>15</v>
      </c>
      <c r="G10" s="6" t="s">
        <v>15</v>
      </c>
      <c r="H10" s="17" t="s">
        <v>2</v>
      </c>
      <c r="I10" s="18" t="s">
        <v>14</v>
      </c>
      <c r="J10" s="19">
        <f t="shared" ref="J10:L10" si="2">J11</f>
        <v>0</v>
      </c>
      <c r="K10" s="19">
        <f t="shared" si="2"/>
        <v>0</v>
      </c>
      <c r="L10" s="19">
        <f t="shared" si="2"/>
        <v>0</v>
      </c>
    </row>
    <row r="11" spans="1:12" ht="51" x14ac:dyDescent="0.2">
      <c r="A11" s="8" t="s">
        <v>44</v>
      </c>
      <c r="B11" s="6" t="s">
        <v>0</v>
      </c>
      <c r="C11" s="6" t="s">
        <v>3</v>
      </c>
      <c r="D11" s="6" t="s">
        <v>24</v>
      </c>
      <c r="E11" s="6" t="s">
        <v>3</v>
      </c>
      <c r="F11" s="6" t="s">
        <v>15</v>
      </c>
      <c r="G11" s="6" t="s">
        <v>15</v>
      </c>
      <c r="H11" s="6" t="s">
        <v>2</v>
      </c>
      <c r="I11" s="6" t="s">
        <v>25</v>
      </c>
      <c r="J11" s="19">
        <f t="shared" ref="J11:K11" si="3">J13</f>
        <v>0</v>
      </c>
      <c r="K11" s="19">
        <f t="shared" si="3"/>
        <v>0</v>
      </c>
      <c r="L11" s="19">
        <f t="shared" ref="L11" si="4">L13</f>
        <v>0</v>
      </c>
    </row>
    <row r="12" spans="1:12" ht="39" customHeight="1" x14ac:dyDescent="0.2">
      <c r="A12" s="8" t="s">
        <v>27</v>
      </c>
      <c r="B12" s="6" t="s">
        <v>0</v>
      </c>
      <c r="C12" s="6" t="s">
        <v>3</v>
      </c>
      <c r="D12" s="6" t="s">
        <v>24</v>
      </c>
      <c r="E12" s="6" t="s">
        <v>15</v>
      </c>
      <c r="F12" s="6" t="s">
        <v>15</v>
      </c>
      <c r="G12" s="6" t="s">
        <v>15</v>
      </c>
      <c r="H12" s="6" t="s">
        <v>2</v>
      </c>
      <c r="I12" s="6" t="s">
        <v>29</v>
      </c>
      <c r="J12" s="19">
        <v>0</v>
      </c>
      <c r="K12" s="19">
        <v>0</v>
      </c>
      <c r="L12" s="19">
        <v>0</v>
      </c>
    </row>
    <row r="13" spans="1:12" ht="51" customHeight="1" x14ac:dyDescent="0.2">
      <c r="A13" s="8" t="s">
        <v>43</v>
      </c>
      <c r="B13" s="6" t="s">
        <v>0</v>
      </c>
      <c r="C13" s="6" t="s">
        <v>3</v>
      </c>
      <c r="D13" s="6" t="s">
        <v>24</v>
      </c>
      <c r="E13" s="6" t="s">
        <v>3</v>
      </c>
      <c r="F13" s="6" t="s">
        <v>15</v>
      </c>
      <c r="G13" s="6" t="s">
        <v>4</v>
      </c>
      <c r="H13" s="6" t="s">
        <v>2</v>
      </c>
      <c r="I13" s="6" t="s">
        <v>26</v>
      </c>
      <c r="J13" s="19">
        <v>0</v>
      </c>
      <c r="K13" s="19">
        <v>0</v>
      </c>
      <c r="L13" s="19">
        <v>0</v>
      </c>
    </row>
    <row r="14" spans="1:12" ht="39" customHeight="1" x14ac:dyDescent="0.2">
      <c r="A14" s="8" t="s">
        <v>28</v>
      </c>
      <c r="B14" s="6" t="s">
        <v>0</v>
      </c>
      <c r="C14" s="6" t="s">
        <v>3</v>
      </c>
      <c r="D14" s="6" t="s">
        <v>24</v>
      </c>
      <c r="E14" s="6" t="s">
        <v>15</v>
      </c>
      <c r="F14" s="6" t="s">
        <v>15</v>
      </c>
      <c r="G14" s="6" t="s">
        <v>4</v>
      </c>
      <c r="H14" s="6" t="s">
        <v>2</v>
      </c>
      <c r="I14" s="6" t="s">
        <v>30</v>
      </c>
      <c r="J14" s="19">
        <v>0</v>
      </c>
      <c r="K14" s="19">
        <v>0</v>
      </c>
      <c r="L14" s="19">
        <v>0</v>
      </c>
    </row>
    <row r="15" spans="1:12" s="11" customFormat="1" ht="25.5" x14ac:dyDescent="0.2">
      <c r="A15" s="14" t="s">
        <v>17</v>
      </c>
      <c r="B15" s="15" t="s">
        <v>0</v>
      </c>
      <c r="C15" s="6" t="s">
        <v>3</v>
      </c>
      <c r="D15" s="6" t="s">
        <v>4</v>
      </c>
      <c r="E15" s="6" t="s">
        <v>15</v>
      </c>
      <c r="F15" s="6" t="s">
        <v>15</v>
      </c>
      <c r="G15" s="6" t="s">
        <v>15</v>
      </c>
      <c r="H15" s="6" t="s">
        <v>2</v>
      </c>
      <c r="I15" s="7" t="s">
        <v>14</v>
      </c>
      <c r="J15" s="26">
        <f t="shared" ref="J15:K15" si="5">J19+J23</f>
        <v>8453.5999999999767</v>
      </c>
      <c r="K15" s="26">
        <f t="shared" si="5"/>
        <v>7189.2000000000116</v>
      </c>
      <c r="L15" s="26">
        <f t="shared" ref="L15" si="6">L19+L23</f>
        <v>2935</v>
      </c>
    </row>
    <row r="16" spans="1:12" s="11" customFormat="1" x14ac:dyDescent="0.2">
      <c r="A16" s="14" t="s">
        <v>33</v>
      </c>
      <c r="B16" s="15" t="s">
        <v>0</v>
      </c>
      <c r="C16" s="6" t="s">
        <v>3</v>
      </c>
      <c r="D16" s="6" t="s">
        <v>4</v>
      </c>
      <c r="E16" s="6" t="s">
        <v>15</v>
      </c>
      <c r="F16" s="6" t="s">
        <v>15</v>
      </c>
      <c r="G16" s="6" t="s">
        <v>15</v>
      </c>
      <c r="H16" s="6" t="s">
        <v>2</v>
      </c>
      <c r="I16" s="7" t="s">
        <v>34</v>
      </c>
      <c r="J16" s="20">
        <f t="shared" ref="J16:L18" si="7">J17</f>
        <v>-537760.9</v>
      </c>
      <c r="K16" s="20">
        <f t="shared" si="7"/>
        <v>-468589.1</v>
      </c>
      <c r="L16" s="20">
        <f t="shared" si="7"/>
        <v>-489702.6</v>
      </c>
    </row>
    <row r="17" spans="1:12" x14ac:dyDescent="0.2">
      <c r="A17" s="14" t="s">
        <v>35</v>
      </c>
      <c r="B17" s="15" t="s">
        <v>0</v>
      </c>
      <c r="C17" s="6" t="s">
        <v>3</v>
      </c>
      <c r="D17" s="6" t="s">
        <v>4</v>
      </c>
      <c r="E17" s="6" t="s">
        <v>22</v>
      </c>
      <c r="F17" s="6" t="s">
        <v>15</v>
      </c>
      <c r="G17" s="6" t="s">
        <v>15</v>
      </c>
      <c r="H17" s="6" t="s">
        <v>2</v>
      </c>
      <c r="I17" s="7" t="s">
        <v>34</v>
      </c>
      <c r="J17" s="20">
        <f t="shared" si="7"/>
        <v>-537760.9</v>
      </c>
      <c r="K17" s="20">
        <f t="shared" si="7"/>
        <v>-468589.1</v>
      </c>
      <c r="L17" s="20">
        <f t="shared" si="7"/>
        <v>-489702.6</v>
      </c>
    </row>
    <row r="18" spans="1:12" x14ac:dyDescent="0.2">
      <c r="A18" s="14" t="s">
        <v>36</v>
      </c>
      <c r="B18" s="15" t="s">
        <v>0</v>
      </c>
      <c r="C18" s="6" t="s">
        <v>3</v>
      </c>
      <c r="D18" s="6" t="s">
        <v>4</v>
      </c>
      <c r="E18" s="6" t="s">
        <v>22</v>
      </c>
      <c r="F18" s="6" t="s">
        <v>3</v>
      </c>
      <c r="G18" s="6" t="s">
        <v>15</v>
      </c>
      <c r="H18" s="6" t="s">
        <v>2</v>
      </c>
      <c r="I18" s="7" t="s">
        <v>37</v>
      </c>
      <c r="J18" s="20">
        <f t="shared" si="7"/>
        <v>-537760.9</v>
      </c>
      <c r="K18" s="20">
        <f t="shared" si="7"/>
        <v>-468589.1</v>
      </c>
      <c r="L18" s="20">
        <f t="shared" si="7"/>
        <v>-489702.6</v>
      </c>
    </row>
    <row r="19" spans="1:12" ht="25.5" x14ac:dyDescent="0.2">
      <c r="A19" s="14" t="s">
        <v>38</v>
      </c>
      <c r="B19" s="15" t="s">
        <v>0</v>
      </c>
      <c r="C19" s="6" t="s">
        <v>3</v>
      </c>
      <c r="D19" s="6" t="s">
        <v>4</v>
      </c>
      <c r="E19" s="6" t="s">
        <v>22</v>
      </c>
      <c r="F19" s="6" t="s">
        <v>3</v>
      </c>
      <c r="G19" s="6" t="s">
        <v>4</v>
      </c>
      <c r="H19" s="6" t="s">
        <v>2</v>
      </c>
      <c r="I19" s="7" t="s">
        <v>37</v>
      </c>
      <c r="J19" s="20">
        <v>-537760.9</v>
      </c>
      <c r="K19" s="20">
        <v>-468589.1</v>
      </c>
      <c r="L19" s="20">
        <v>-489702.6</v>
      </c>
    </row>
    <row r="20" spans="1:12" x14ac:dyDescent="0.2">
      <c r="A20" s="14" t="s">
        <v>18</v>
      </c>
      <c r="B20" s="15" t="s">
        <v>0</v>
      </c>
      <c r="C20" s="6" t="s">
        <v>3</v>
      </c>
      <c r="D20" s="6" t="s">
        <v>4</v>
      </c>
      <c r="E20" s="6" t="s">
        <v>15</v>
      </c>
      <c r="F20" s="6" t="s">
        <v>15</v>
      </c>
      <c r="G20" s="6" t="s">
        <v>15</v>
      </c>
      <c r="H20" s="6" t="s">
        <v>2</v>
      </c>
      <c r="I20" s="7" t="s">
        <v>21</v>
      </c>
      <c r="J20" s="20">
        <f t="shared" ref="J20:L22" si="8">J21</f>
        <v>546214.5</v>
      </c>
      <c r="K20" s="20">
        <f t="shared" si="8"/>
        <v>475778.3</v>
      </c>
      <c r="L20" s="20">
        <f t="shared" si="8"/>
        <v>492637.6</v>
      </c>
    </row>
    <row r="21" spans="1:12" x14ac:dyDescent="0.2">
      <c r="A21" s="14" t="s">
        <v>19</v>
      </c>
      <c r="B21" s="15" t="s">
        <v>0</v>
      </c>
      <c r="C21" s="6" t="s">
        <v>3</v>
      </c>
      <c r="D21" s="6" t="s">
        <v>4</v>
      </c>
      <c r="E21" s="6" t="s">
        <v>22</v>
      </c>
      <c r="F21" s="6" t="s">
        <v>15</v>
      </c>
      <c r="G21" s="6" t="s">
        <v>15</v>
      </c>
      <c r="H21" s="6" t="s">
        <v>2</v>
      </c>
      <c r="I21" s="7" t="s">
        <v>21</v>
      </c>
      <c r="J21" s="20">
        <f t="shared" si="8"/>
        <v>546214.5</v>
      </c>
      <c r="K21" s="20">
        <f t="shared" si="8"/>
        <v>475778.3</v>
      </c>
      <c r="L21" s="20">
        <f t="shared" si="8"/>
        <v>492637.6</v>
      </c>
    </row>
    <row r="22" spans="1:12" x14ac:dyDescent="0.2">
      <c r="A22" s="14" t="s">
        <v>20</v>
      </c>
      <c r="B22" s="15" t="s">
        <v>0</v>
      </c>
      <c r="C22" s="6" t="s">
        <v>3</v>
      </c>
      <c r="D22" s="6" t="s">
        <v>4</v>
      </c>
      <c r="E22" s="6" t="s">
        <v>22</v>
      </c>
      <c r="F22" s="6" t="s">
        <v>3</v>
      </c>
      <c r="G22" s="6" t="s">
        <v>15</v>
      </c>
      <c r="H22" s="6" t="s">
        <v>2</v>
      </c>
      <c r="I22" s="7" t="s">
        <v>23</v>
      </c>
      <c r="J22" s="20">
        <f t="shared" si="8"/>
        <v>546214.5</v>
      </c>
      <c r="K22" s="20">
        <f t="shared" si="8"/>
        <v>475778.3</v>
      </c>
      <c r="L22" s="20">
        <f t="shared" si="8"/>
        <v>492637.6</v>
      </c>
    </row>
    <row r="23" spans="1:12" ht="25.5" x14ac:dyDescent="0.2">
      <c r="A23" s="14" t="s">
        <v>39</v>
      </c>
      <c r="B23" s="15" t="s">
        <v>0</v>
      </c>
      <c r="C23" s="6" t="s">
        <v>3</v>
      </c>
      <c r="D23" s="6" t="s">
        <v>4</v>
      </c>
      <c r="E23" s="6" t="s">
        <v>22</v>
      </c>
      <c r="F23" s="6" t="s">
        <v>3</v>
      </c>
      <c r="G23" s="6" t="s">
        <v>4</v>
      </c>
      <c r="H23" s="6" t="s">
        <v>2</v>
      </c>
      <c r="I23" s="7" t="s">
        <v>23</v>
      </c>
      <c r="J23" s="20">
        <v>546214.5</v>
      </c>
      <c r="K23" s="20">
        <v>475778.3</v>
      </c>
      <c r="L23" s="20">
        <v>492637.6</v>
      </c>
    </row>
    <row r="24" spans="1:12" ht="40.5" customHeight="1" x14ac:dyDescent="0.2">
      <c r="A24" s="14" t="s">
        <v>51</v>
      </c>
      <c r="B24" s="15" t="s">
        <v>0</v>
      </c>
      <c r="C24" s="6" t="s">
        <v>3</v>
      </c>
      <c r="D24" s="6" t="s">
        <v>45</v>
      </c>
      <c r="E24" s="6" t="s">
        <v>15</v>
      </c>
      <c r="F24" s="6" t="s">
        <v>15</v>
      </c>
      <c r="G24" s="6" t="s">
        <v>15</v>
      </c>
      <c r="H24" s="6" t="s">
        <v>2</v>
      </c>
      <c r="I24" s="7" t="s">
        <v>14</v>
      </c>
      <c r="J24" s="20">
        <f t="shared" ref="J24:L27" si="9">J25</f>
        <v>554.4</v>
      </c>
      <c r="K24" s="20">
        <f t="shared" si="9"/>
        <v>365.6</v>
      </c>
      <c r="L24" s="20">
        <f t="shared" si="9"/>
        <v>0</v>
      </c>
    </row>
    <row r="25" spans="1:12" ht="54.75" customHeight="1" x14ac:dyDescent="0.2">
      <c r="A25" s="14" t="s">
        <v>50</v>
      </c>
      <c r="B25" s="15" t="s">
        <v>0</v>
      </c>
      <c r="C25" s="6" t="s">
        <v>3</v>
      </c>
      <c r="D25" s="6" t="s">
        <v>45</v>
      </c>
      <c r="E25" s="6" t="s">
        <v>4</v>
      </c>
      <c r="F25" s="6" t="s">
        <v>15</v>
      </c>
      <c r="G25" s="6" t="s">
        <v>15</v>
      </c>
      <c r="H25" s="6" t="s">
        <v>2</v>
      </c>
      <c r="I25" s="7" t="s">
        <v>14</v>
      </c>
      <c r="J25" s="20">
        <f t="shared" si="9"/>
        <v>554.4</v>
      </c>
      <c r="K25" s="20">
        <f t="shared" si="9"/>
        <v>365.6</v>
      </c>
      <c r="L25" s="20">
        <f t="shared" si="9"/>
        <v>0</v>
      </c>
    </row>
    <row r="26" spans="1:12" ht="54.75" customHeight="1" x14ac:dyDescent="0.2">
      <c r="A26" s="14" t="s">
        <v>49</v>
      </c>
      <c r="B26" s="15" t="s">
        <v>0</v>
      </c>
      <c r="C26" s="6" t="s">
        <v>3</v>
      </c>
      <c r="D26" s="6" t="s">
        <v>45</v>
      </c>
      <c r="E26" s="6" t="s">
        <v>4</v>
      </c>
      <c r="F26" s="6" t="s">
        <v>15</v>
      </c>
      <c r="G26" s="6" t="s">
        <v>15</v>
      </c>
      <c r="H26" s="6" t="s">
        <v>2</v>
      </c>
      <c r="I26" s="7" t="s">
        <v>21</v>
      </c>
      <c r="J26" s="20">
        <f t="shared" si="9"/>
        <v>554.4</v>
      </c>
      <c r="K26" s="20">
        <f t="shared" si="9"/>
        <v>365.6</v>
      </c>
      <c r="L26" s="20">
        <f t="shared" si="9"/>
        <v>0</v>
      </c>
    </row>
    <row r="27" spans="1:12" ht="54.75" customHeight="1" x14ac:dyDescent="0.2">
      <c r="A27" s="14" t="s">
        <v>48</v>
      </c>
      <c r="B27" s="15" t="s">
        <v>0</v>
      </c>
      <c r="C27" s="6" t="s">
        <v>3</v>
      </c>
      <c r="D27" s="6" t="s">
        <v>45</v>
      </c>
      <c r="E27" s="6" t="s">
        <v>4</v>
      </c>
      <c r="F27" s="6" t="s">
        <v>22</v>
      </c>
      <c r="G27" s="6" t="s">
        <v>4</v>
      </c>
      <c r="H27" s="6" t="s">
        <v>2</v>
      </c>
      <c r="I27" s="7" t="s">
        <v>21</v>
      </c>
      <c r="J27" s="20">
        <f t="shared" si="9"/>
        <v>554.4</v>
      </c>
      <c r="K27" s="20">
        <f t="shared" si="9"/>
        <v>365.6</v>
      </c>
      <c r="L27" s="20">
        <f t="shared" si="9"/>
        <v>0</v>
      </c>
    </row>
    <row r="28" spans="1:12" ht="54.75" customHeight="1" x14ac:dyDescent="0.2">
      <c r="A28" s="14" t="s">
        <v>47</v>
      </c>
      <c r="B28" s="15" t="s">
        <v>0</v>
      </c>
      <c r="C28" s="6" t="s">
        <v>3</v>
      </c>
      <c r="D28" s="6" t="s">
        <v>45</v>
      </c>
      <c r="E28" s="6" t="s">
        <v>4</v>
      </c>
      <c r="F28" s="6" t="s">
        <v>22</v>
      </c>
      <c r="G28" s="6" t="s">
        <v>4</v>
      </c>
      <c r="H28" s="6" t="s">
        <v>2</v>
      </c>
      <c r="I28" s="7" t="s">
        <v>46</v>
      </c>
      <c r="J28" s="20">
        <v>554.4</v>
      </c>
      <c r="K28" s="20">
        <v>365.6</v>
      </c>
      <c r="L28" s="20">
        <v>0</v>
      </c>
    </row>
    <row r="29" spans="1:12" x14ac:dyDescent="0.2">
      <c r="A29" s="5"/>
      <c r="B29" s="3"/>
      <c r="C29" s="3"/>
      <c r="D29" s="3"/>
      <c r="E29" s="3"/>
      <c r="F29" s="3"/>
      <c r="G29" s="3"/>
      <c r="H29" s="3"/>
      <c r="I29" s="3"/>
      <c r="J29" s="3"/>
    </row>
    <row r="30" spans="1:12" x14ac:dyDescent="0.2">
      <c r="A30" s="5"/>
      <c r="B30" s="3"/>
      <c r="C30" s="3"/>
      <c r="D30" s="3"/>
      <c r="E30" s="3"/>
      <c r="F30" s="3"/>
      <c r="G30" s="3"/>
      <c r="H30" s="3"/>
      <c r="I30" s="3"/>
      <c r="J30" s="3"/>
    </row>
    <row r="31" spans="1:12" x14ac:dyDescent="0.2">
      <c r="A31" s="5"/>
      <c r="B31" s="3"/>
      <c r="C31" s="3"/>
      <c r="D31" s="3"/>
      <c r="E31" s="3"/>
      <c r="F31" s="3"/>
      <c r="G31" s="3"/>
      <c r="H31" s="3"/>
      <c r="I31" s="3"/>
      <c r="J31" s="3"/>
    </row>
    <row r="32" spans="1:12" x14ac:dyDescent="0.2">
      <c r="A32" s="5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5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5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5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5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">
      <c r="A37" s="5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">
      <c r="A38" s="5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5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">
      <c r="A40" s="5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5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">
      <c r="A42" s="5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">
      <c r="A43" s="5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5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5"/>
      <c r="B45" s="3"/>
      <c r="C45" s="3"/>
      <c r="D45" s="3"/>
      <c r="E45" s="3"/>
      <c r="F45" s="3"/>
      <c r="G45" s="3"/>
      <c r="H45" s="3"/>
      <c r="I45" s="3"/>
      <c r="J45" s="3"/>
    </row>
  </sheetData>
  <mergeCells count="14">
    <mergeCell ref="J1:L1"/>
    <mergeCell ref="A2:L2"/>
    <mergeCell ref="J4:L4"/>
    <mergeCell ref="L5:L7"/>
    <mergeCell ref="B5:I5"/>
    <mergeCell ref="B6:B7"/>
    <mergeCell ref="J5:J7"/>
    <mergeCell ref="A5:A7"/>
    <mergeCell ref="K5:K7"/>
    <mergeCell ref="C6:C7"/>
    <mergeCell ref="D6:D7"/>
    <mergeCell ref="E6:G6"/>
    <mergeCell ref="I6:I7"/>
    <mergeCell ref="H6:H7"/>
  </mergeCells>
  <phoneticPr fontId="6" type="noConversion"/>
  <printOptions horizontalCentered="1" verticalCentered="1"/>
  <pageMargins left="0.39370078740157483" right="0.39370078740157483" top="0.59055118110236227" bottom="0.59055118110236227" header="0" footer="0.39370078740157483"/>
  <pageSetup paperSize="9" scale="76" firstPageNumber="115" orientation="portrait" useFirstPageNumber="1" verticalDpi="300" r:id="rId1"/>
  <headerFooter alignWithMargins="0"/>
  <rowBreaks count="1" manualBreakCount="1">
    <brk id="2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ist-fin</vt:lpstr>
      <vt:lpstr>'ist-fin'!Область_печати</vt:lpstr>
    </vt:vector>
  </TitlesOfParts>
  <Company>ФИНТЕХ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Вяльсова С.</dc:creator>
  <cp:lastModifiedBy>Olga Shablya</cp:lastModifiedBy>
  <cp:lastPrinted>2025-10-28T10:58:52Z</cp:lastPrinted>
  <dcterms:created xsi:type="dcterms:W3CDTF">2001-04-26T07:34:20Z</dcterms:created>
  <dcterms:modified xsi:type="dcterms:W3CDTF">2025-12-25T13:24:14Z</dcterms:modified>
</cp:coreProperties>
</file>